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580009MAC_87.624\"/>
    </mc:Choice>
  </mc:AlternateContent>
  <xr:revisionPtr revIDLastSave="0" documentId="13_ncr:1_{7E1D965C-0B86-4762-B690-7DA58F651E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  <sheet name="COMPOSIÇÃO DAS DESPESAS" sheetId="15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[4]RecProprios!$E$1:$E$65536</definedName>
    <definedName name="Despesas">[1]RecProprios!$E$1:$E$65536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[4]Tabelas!$D$1:$D$3</definedName>
    <definedName name="Fonte">[1]Tabelas!$D$1:$D$3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[4]Tabelas!$F$1:$F$13</definedName>
    <definedName name="LeiAutorizadora">[1]Tabelas!$F$1:$F$13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[4]Tabelas!$A$1:$A$6</definedName>
    <definedName name="NatDesp">[1]Tabelas!$A$1:$A$6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[4]Tabelas!$E$1:$E$3</definedName>
    <definedName name="UGE">[1]Tabelas!$E$1:$E$3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F7" i="15"/>
  <c r="B9" i="8" l="1"/>
  <c r="B14" i="8"/>
  <c r="B16" i="8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<sst xmlns="http://schemas.openxmlformats.org/spreadsheetml/2006/main" count="26" uniqueCount="24">
  <si>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</si>
  <si>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</si>
  <si>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</si>
  <si>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</si>
  <si>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</si>
  <si>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</si>
  <si>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</si>
  <si>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</si>
  <si>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71, DE 23 DE ABRIL DE 2025</t>
  </si>
  <si>
    <t>INCREMENTO MAC - DEPUTADO PROFESSOR ALCIDES - EMERGÊNCIAS</t>
  </si>
  <si>
    <t>EMENDA N° 40580009</t>
  </si>
  <si>
    <t>JANEIRO/2026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</si>
  <si>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</si>
  <si>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</si>
  <si>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</si>
  <si>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</si>
  <si>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</si>
  <si>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</si>
  <si>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</si>
  <si>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</si>
  <si>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</si>
  <si>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</si>
  <si>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MATERIAIS HOSPITALARES EM GERAL         </t>
  </si>
  <si>
    <t xml:space="preserve">CEI COMERCIO EXPORTACAO E IMP DE MAT MEDICOS LTDA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</si>
</sst>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0" fillId="0" borderId="0" xfId="0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1" applyFont="1" applyAlignment="1">
      <alignment horizontal="center" vertical="center"/>
    </xf>
    <xf numFmtId="0" fontId="1" fillId="0" borderId="0" xfId="51" applyAlignment="1">
      <alignment vertical="center"/>
    </xf>
    <xf numFmtId="0" fontId="1" fillId="0" borderId="0" xfId="51" applyAlignment="1">
      <alignment horizontal="center"/>
    </xf>
    <xf numFmtId="0" fontId="1" fillId="0" borderId="0" xfId="51" applyAlignment="1">
      <alignment horizontal="left" indent="1"/>
    </xf>
    <xf numFmtId="14" fontId="1" fillId="0" borderId="0" xfId="51" applyNumberFormat="1" applyAlignment="1">
      <alignment horizontal="left" indent="1"/>
    </xf>
    <xf numFmtId="0" fontId="1" fillId="0" borderId="0" xfId="51" applyAlignment="1">
      <alignment horizontal="left" indent="2"/>
    </xf>
    <xf numFmtId="4" fontId="1" fillId="0" borderId="0" xfId="51" applyNumberFormat="1" applyAlignment="1">
      <alignment horizontal="right"/>
    </xf>
    <xf numFmtId="0" fontId="1" fillId="0" borderId="0" xfId="51"/>
    <xf numFmtId="0" fontId="36" fillId="0" borderId="0" xfId="51" applyFont="1" applyAlignment="1">
      <alignment horizontal="center" vertical="center"/>
    </xf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 wrapText="1"/>
    </xf>
    <xf numFmtId="0" fontId="38" fillId="0" borderId="0" xfId="51" applyFont="1" applyAlignment="1">
      <alignment horizontal="center" vertical="center" wrapText="1"/>
    </xf>
    <xf numFmtId="166" fontId="39" fillId="0" borderId="0" xfId="51" applyNumberFormat="1" applyFont="1" applyAlignment="1">
      <alignment vertical="center"/>
    </xf>
    <xf numFmtId="0" fontId="40" fillId="0" borderId="0" xfId="51" applyFont="1" applyAlignment="1">
      <alignment vertical="center"/>
    </xf>
    <xf numFmtId="0" fontId="41" fillId="36" borderId="16" xfId="51" applyFont="1" applyFill="1" applyBorder="1" applyAlignment="1">
      <alignment horizontal="center" vertical="center"/>
    </xf>
    <xf numFmtId="0" fontId="41" fillId="36" borderId="16" xfId="51" applyFont="1" applyFill="1" applyBorder="1" applyAlignment="1">
      <alignment horizontal="left" vertical="center" indent="1"/>
    </xf>
    <xf numFmtId="0" fontId="41" fillId="36" borderId="16" xfId="51" applyFont="1" applyFill="1" applyBorder="1" applyAlignment="1">
      <alignment horizontal="left" vertical="center" indent="2"/>
    </xf>
    <xf numFmtId="14" fontId="42" fillId="36" borderId="16" xfId="51" applyNumberFormat="1" applyFont="1" applyFill="1" applyBorder="1" applyAlignment="1">
      <alignment horizontal="center" vertical="center"/>
    </xf>
    <xf numFmtId="14" fontId="42" fillId="36" borderId="16" xfId="51" applyNumberFormat="1" applyFont="1" applyFill="1" applyBorder="1" applyAlignment="1">
      <alignment horizontal="center" vertical="center" wrapText="1"/>
    </xf>
    <xf numFmtId="0" fontId="43" fillId="0" borderId="0" xfId="51" applyFont="1"/>
    <xf numFmtId="0" fontId="44" fillId="0" borderId="16" xfId="52" quotePrefix="1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left" vertical="center" indent="1"/>
    </xf>
    <xf numFmtId="43" fontId="45" fillId="0" borderId="16" xfId="52" applyFont="1" applyFill="1" applyBorder="1" applyAlignment="1">
      <alignment horizontal="left" vertical="center" indent="1"/>
    </xf>
    <xf numFmtId="4" fontId="45" fillId="0" borderId="16" xfId="51" applyNumberFormat="1" applyFont="1" applyBorder="1" applyAlignment="1">
      <alignment horizontal="right" vertical="center"/>
    </xf>
    <xf numFmtId="167" fontId="45" fillId="0" borderId="16" xfId="51" applyNumberFormat="1" applyFont="1" applyBorder="1" applyAlignment="1">
      <alignment horizontal="center" vertical="center"/>
    </xf>
    <xf numFmtId="0" fontId="46" fillId="36" borderId="17" xfId="51" applyFont="1" applyFill="1" applyBorder="1" applyAlignment="1">
      <alignment horizontal="left" vertical="center" indent="1"/>
    </xf>
    <xf numFmtId="0" fontId="46" fillId="36" borderId="18" xfId="51" applyFont="1" applyFill="1" applyBorder="1" applyAlignment="1">
      <alignment horizontal="left" vertical="center" indent="1"/>
    </xf>
    <xf numFmtId="0" fontId="46" fillId="36" borderId="19" xfId="51" applyFont="1" applyFill="1" applyBorder="1" applyAlignment="1">
      <alignment horizontal="left" vertical="center" indent="1"/>
    </xf>
    <xf numFmtId="166" fontId="46" fillId="36" borderId="20" xfId="51" applyNumberFormat="1" applyFont="1" applyFill="1" applyBorder="1" applyAlignment="1">
      <alignment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3" xfId="51" xr:uid="{B5A57056-2EB8-4183-857F-390B1E174E17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E9B39F3C-CDDB-4FFA-9834-FDD6D8236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9525</xdr:rowOff>
    </xdr:from>
    <xdr:to>
      <xdr:col>9</xdr:col>
      <xdr:colOff>400050</xdr:colOff>
      <xdr:row>24</xdr:row>
      <xdr:rowOff>133819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5B90E9-F3C5-41F6-B5D1-57804394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6572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8D0BBA-5E61-4570-9581-4F2D491788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6\01-Janeiro_26\EMENDA44680004MAC_87.618\EMENDA44680004MAC_87.618.xlsx" TargetMode="External"/><Relationship Id="rId1" Type="http://schemas.openxmlformats.org/officeDocument/2006/relationships/externalLinkPath" Target="/Controladoria/Projetos%20Controladoria/Subven&#231;&#245;es/SES/ativas/Portarias%20-%20Emendas%20Parlamentares%20-%20SES/2026/01-Janeiro_26/EMENDA44680004MAC_87.618/EMENDA44680004MAC_87.6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7"/>
  <sheetViews>
    <sheetView showGridLines="0" workbookViewId="0">
      <selection activeCell="O17" sqref="O17"/>
    </sheetView>
  </sheetViews>
  <sheetFormatPr defaultRowHeight="12.75" x14ac:dyDescent="0.2"/>
  <sheetData>
    <row r="7" spans="1:1" x14ac:dyDescent="0.2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13" sqref="B13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3" t="s">
        <v>3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215084.01</v>
      </c>
    </row>
    <row r="7" spans="1:4" ht="27.6" customHeight="1" x14ac:dyDescent="0.25">
      <c r="A7" s="25" t="s">
        <v>5</v>
      </c>
      <c r="B7" s="10">
        <v>1845.35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1845.35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20</v>
      </c>
      <c r="B12" s="10">
        <f>'COMPOSIÇÃO DAS DESPESAS'!F7</f>
        <v>-144626.4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-144626.4</v>
      </c>
      <c r="C14" s="17"/>
    </row>
    <row r="15" spans="1:4" x14ac:dyDescent="0.25">
      <c r="B15" s="21"/>
    </row>
    <row r="16" spans="1:4" ht="27.6" customHeight="1" thickBot="1" x14ac:dyDescent="0.3">
      <c r="A16" s="22" t="s">
        <v>7</v>
      </c>
      <c r="B16" s="23">
        <f>B6+B9+B14</f>
        <v>72302.960000000021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5925-C33B-4A77-9CF6-D4825EE01F88}">
  <sheetPr>
    <tabColor theme="6" tint="0.79998168889431442"/>
  </sheetPr>
  <dimension ref="A1:G7"/>
  <sheetViews>
    <sheetView showGridLines="0" zoomScaleNormal="100" workbookViewId="0">
      <selection activeCell="D15" sqref="D15"/>
    </sheetView>
  </sheetViews>
  <sheetFormatPr defaultRowHeight="15" x14ac:dyDescent="0.25"/>
  <cols>
    <col min="1" max="1" width="6.140625" style="36" customWidth="1"/>
    <col min="2" max="2" width="18.42578125" style="36" customWidth="1"/>
    <col min="3" max="3" width="42.7109375" style="37" bestFit="1" customWidth="1"/>
    <col min="4" max="4" width="27.140625" style="37" customWidth="1"/>
    <col min="5" max="5" width="66.28515625" style="37" bestFit="1" customWidth="1"/>
    <col min="6" max="6" width="16.140625" style="40" bestFit="1" customWidth="1"/>
    <col min="7" max="7" width="14.85546875" style="38" customWidth="1"/>
    <col min="8" max="16384" width="9.140625" style="41"/>
  </cols>
  <sheetData>
    <row r="1" spans="1:7" s="35" customFormat="1" ht="53.25" customHeight="1" x14ac:dyDescent="0.2">
      <c r="A1" s="34"/>
      <c r="B1" s="34"/>
      <c r="C1" s="34"/>
      <c r="D1" s="34"/>
      <c r="E1" s="34"/>
      <c r="F1" s="34"/>
      <c r="G1" s="34"/>
    </row>
    <row r="2" spans="1:7" ht="12" customHeight="1" x14ac:dyDescent="0.25">
      <c r="E2" s="38"/>
      <c r="F2" s="39"/>
      <c r="G2" s="40"/>
    </row>
    <row r="3" spans="1:7" s="43" customFormat="1" ht="20.100000000000001" customHeight="1" x14ac:dyDescent="0.2">
      <c r="A3" s="42" t="s">
        <v>12</v>
      </c>
      <c r="B3" s="42"/>
      <c r="C3" s="42"/>
      <c r="D3" s="42"/>
      <c r="E3" s="42"/>
      <c r="F3" s="42"/>
      <c r="G3" s="42"/>
    </row>
    <row r="4" spans="1:7" s="47" customFormat="1" ht="13.5" customHeight="1" x14ac:dyDescent="0.2">
      <c r="A4" s="44"/>
      <c r="B4" s="45"/>
      <c r="C4" s="44"/>
      <c r="D4" s="44"/>
      <c r="E4" s="44"/>
      <c r="F4" s="46"/>
      <c r="G4" s="44"/>
    </row>
    <row r="5" spans="1:7" s="53" customFormat="1" ht="27" customHeight="1" x14ac:dyDescent="0.2">
      <c r="A5" s="48" t="s">
        <v>13</v>
      </c>
      <c r="B5" s="48" t="s">
        <v>14</v>
      </c>
      <c r="C5" s="49" t="s">
        <v>15</v>
      </c>
      <c r="D5" s="48" t="s">
        <v>16</v>
      </c>
      <c r="E5" s="50" t="s">
        <v>17</v>
      </c>
      <c r="F5" s="51" t="s">
        <v>18</v>
      </c>
      <c r="G5" s="52" t="s">
        <v>19</v>
      </c>
    </row>
    <row r="6" spans="1:7" ht="15.75" thickBot="1" x14ac:dyDescent="0.3">
      <c r="A6" s="54">
        <v>1</v>
      </c>
      <c r="B6" s="55">
        <v>312345</v>
      </c>
      <c r="C6" s="56" t="s">
        <v>22</v>
      </c>
      <c r="D6" s="56" t="s">
        <v>20</v>
      </c>
      <c r="E6" s="57" t="s">
        <v>23</v>
      </c>
      <c r="F6" s="58">
        <v>-144626.4</v>
      </c>
      <c r="G6" s="59">
        <v>46050</v>
      </c>
    </row>
    <row r="7" spans="1:7" ht="15.75" thickBot="1" x14ac:dyDescent="0.3">
      <c r="A7" s="60" t="s">
        <v>21</v>
      </c>
      <c r="B7" s="61"/>
      <c r="C7" s="61"/>
      <c r="D7" s="61"/>
      <c r="E7" s="62"/>
      <c r="F7" s="63">
        <f>SUM(F6:F6)</f>
        <v>-144626.4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88F487-32FF-4B76-8E2F-0DF82DAC255F}"/>
</file>

<file path=customXml/itemProps2.xml><?xml version="1.0" encoding="utf-8"?>
<ds:datastoreItem xmlns:ds="http://schemas.openxmlformats.org/officeDocument/2006/customXml" ds:itemID="{DCEA9CBE-EA5D-454B-81DA-0A8A333AA24A}"/>
</file>

<file path=customXml/itemProps3.xml><?xml version="1.0" encoding="utf-8"?>
<ds:datastoreItem xmlns:ds="http://schemas.openxmlformats.org/officeDocument/2006/customXml" ds:itemID="{49DF310D-44A3-4E50-93B3-03CCB0BD3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2025-12-10T17:14:09Z</cp:lastPrinted>
  <dcterms:created xsi:type="dcterms:W3CDTF">2023-07-14T18:46:58Z</dcterms:created>
  <dcterms:modified xsi:type="dcterms:W3CDTF">2026-02-19T18:09:18Z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781000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